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00" windowHeight="6735" tabRatio="275" activeTab="0"/>
  </bookViews>
  <sheets>
    <sheet name="оголошення 2017" sheetId="1" r:id="rId1"/>
  </sheets>
  <definedNames>
    <definedName name="_xlnm.Print_Area" localSheetId="0">'оголошення 2017'!$A$1:$T$29</definedName>
  </definedNames>
  <calcPr calcMode="manual" fullCalcOnLoad="1" fullPrecision="0"/>
</workbook>
</file>

<file path=xl/sharedStrings.xml><?xml version="1.0" encoding="utf-8"?>
<sst xmlns="http://schemas.openxmlformats.org/spreadsheetml/2006/main" count="99" uniqueCount="67">
  <si>
    <t>Кадастровий номер земельної ділянки</t>
  </si>
  <si>
    <t>Площа земельної ділянки, га</t>
  </si>
  <si>
    <t>Місце розташування земельної ділянки (сільська,селищна рада)</t>
  </si>
  <si>
    <t>Цільове призначення (функціональне використання)</t>
  </si>
  <si>
    <t>відсотків від нормативної грошової оцінки земельної ділянки, %</t>
  </si>
  <si>
    <t>Дата проведення торгів</t>
  </si>
  <si>
    <t>Угіддя</t>
  </si>
  <si>
    <t>Стартова ціна лота (стартовий розмір річної орендної плати)</t>
  </si>
  <si>
    <t>РЕЗУЛЬТАТИ ТОРГІВ</t>
  </si>
  <si>
    <t>розмір річної орендної плати за результатами торгів</t>
  </si>
  <si>
    <t>відсотків від нормативної грошової оцінки, %</t>
  </si>
  <si>
    <t>грн</t>
  </si>
  <si>
    <t>Торги не відбулись (причина)</t>
  </si>
  <si>
    <t>Результати торгів анульовано (причина)</t>
  </si>
  <si>
    <t>кількість лотів</t>
  </si>
  <si>
    <t>пасовища</t>
  </si>
  <si>
    <t>для ведення фермерського господарства</t>
  </si>
  <si>
    <r>
      <t>№ аукціону на сайті Держгеокадастру</t>
    </r>
    <r>
      <rPr>
        <b/>
        <u val="single"/>
        <sz val="14"/>
        <rFont val="Times New Roman"/>
        <family val="1"/>
      </rPr>
      <t xml:space="preserve"> (lan.gov.ua) </t>
    </r>
    <r>
      <rPr>
        <b/>
        <sz val="14"/>
        <rFont val="Times New Roman"/>
        <family val="1"/>
      </rPr>
      <t>в розділі "Земельні аукціони"</t>
    </r>
  </si>
  <si>
    <t>Нормативна грошова оцінка земельної ділянки станом на 01.01.2017, грн</t>
  </si>
  <si>
    <t>грн (станом на 01.01.2017)</t>
  </si>
  <si>
    <t>Виконавець торгів</t>
  </si>
  <si>
    <t>МПП "Агро-Експерт"</t>
  </si>
  <si>
    <t>№ лоту згідно наказу ГУ від 23.10.2014                                 № 21-81/19-14                              (зі змінами)</t>
  </si>
  <si>
    <t>Кількість учасників торгів</t>
  </si>
  <si>
    <t>Переможець торгів</t>
  </si>
  <si>
    <t>реалізовані</t>
  </si>
  <si>
    <t>Торги скасовано (підстава)</t>
  </si>
  <si>
    <t>Всього лотів</t>
  </si>
  <si>
    <t>86 (в)</t>
  </si>
  <si>
    <t>6525083000:03:038:0001</t>
  </si>
  <si>
    <t>87 (в)</t>
  </si>
  <si>
    <t>6525083000:03:030:0001</t>
  </si>
  <si>
    <t>88 (в)</t>
  </si>
  <si>
    <t>6525083000:03:037:0001</t>
  </si>
  <si>
    <t>89 (в)</t>
  </si>
  <si>
    <t>6525083000:03:029:0001</t>
  </si>
  <si>
    <t>100 (інв)</t>
  </si>
  <si>
    <t>Верхньоторгаївська</t>
  </si>
  <si>
    <t>рілля</t>
  </si>
  <si>
    <t>6523881500:02:001:0026</t>
  </si>
  <si>
    <t>101 (інв)</t>
  </si>
  <si>
    <t>Першопокровська</t>
  </si>
  <si>
    <t>6523884000:03:001:0026</t>
  </si>
  <si>
    <t>102 (інв)</t>
  </si>
  <si>
    <t>Новоолександрівська</t>
  </si>
  <si>
    <t>6523883300:02:001:0017</t>
  </si>
  <si>
    <t>103 (інв)</t>
  </si>
  <si>
    <t>6523883300:02:001:0018</t>
  </si>
  <si>
    <t>104 (інв)</t>
  </si>
  <si>
    <t>6523883300:02:001:0019</t>
  </si>
  <si>
    <t>105 (інв)</t>
  </si>
  <si>
    <t>6523883300:02:001:0020</t>
  </si>
  <si>
    <t>106 (інв)</t>
  </si>
  <si>
    <t xml:space="preserve">Дем'янівська </t>
  </si>
  <si>
    <t>6523882500:02:001:0046</t>
  </si>
  <si>
    <t>Підстепненська</t>
  </si>
  <si>
    <t>інші (піски)</t>
  </si>
  <si>
    <t>багаторічні насадження</t>
  </si>
  <si>
    <t>Земельні торги з продажу прав оренди на земельні ділянки сільськогосподарського призначення державної власності, які планується провести у СЕРПНІ 2017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(організатор торгів -  Головне управління Держгеокадастру у Херсонській області )</t>
  </si>
  <si>
    <t>не реалізовані</t>
  </si>
  <si>
    <t>Всього лотів оголошено на СЕРПЕНЬ 2017 року</t>
  </si>
  <si>
    <t>РЕАЛІЗОВАНІ у СЕРПНІ 2017 року</t>
  </si>
  <si>
    <t>не реалізовані у серпні (не відбулись, анульовані, скасовані)</t>
  </si>
  <si>
    <t>ОЛЕШКІВСЬКИЙ (Цюрупинський) район</t>
  </si>
  <si>
    <t>НИЖНЬОСІРОГОЗЬКИЙ район</t>
  </si>
  <si>
    <t>для ведення товарного с/г виробництва</t>
  </si>
  <si>
    <t>КФ "Дебет плюс"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</si>
</sst>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"/>
    <numFmt numFmtId="190" formatCode="#,##0.000"/>
    <numFmt numFmtId="191" formatCode="#,##0.0000"/>
    <numFmt numFmtId="192" formatCode="0.000000000"/>
    <numFmt numFmtId="193" formatCode="0.00000000"/>
    <numFmt numFmtId="194" formatCode="0.0000000"/>
    <numFmt numFmtId="195" formatCode="0.000000"/>
    <numFmt numFmtId="196" formatCode="#,##0.0000;[Red]#,##0.0000"/>
    <numFmt numFmtId="197" formatCode="#,##0.00000;[Red]#,##0.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"/>
      <family val="0"/>
    </font>
    <font>
      <b/>
      <sz val="14"/>
      <name val="Times New Roman"/>
      <family val="1"/>
    </font>
    <font>
      <b/>
      <sz val="14"/>
      <name val="Times"/>
      <family val="0"/>
    </font>
    <font>
      <b/>
      <sz val="12"/>
      <name val="Times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9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91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55" zoomScaleNormal="120" zoomScaleSheetLayoutView="55" zoomScalePageLayoutView="0" workbookViewId="0" topLeftCell="A16">
      <selection activeCell="S20" sqref="S20"/>
    </sheetView>
  </sheetViews>
  <sheetFormatPr defaultColWidth="9.00390625" defaultRowHeight="12.75"/>
  <cols>
    <col min="1" max="1" width="11.625" style="2" customWidth="1"/>
    <col min="2" max="2" width="18.25390625" style="2" customWidth="1"/>
    <col min="3" max="3" width="25.75390625" style="4" customWidth="1"/>
    <col min="4" max="4" width="18.375" style="4" customWidth="1"/>
    <col min="5" max="5" width="15.25390625" style="5" customWidth="1"/>
    <col min="6" max="6" width="15.375" style="5" customWidth="1"/>
    <col min="7" max="7" width="28.375" style="2" customWidth="1"/>
    <col min="8" max="8" width="16.875" style="6" customWidth="1"/>
    <col min="9" max="9" width="13.375" style="2" customWidth="1"/>
    <col min="10" max="10" width="16.875" style="6" customWidth="1"/>
    <col min="11" max="11" width="14.25390625" style="16" customWidth="1"/>
    <col min="12" max="12" width="12.125" style="16" customWidth="1"/>
    <col min="13" max="13" width="12.625" style="2" customWidth="1"/>
    <col min="14" max="14" width="15.25390625" style="2" customWidth="1"/>
    <col min="15" max="15" width="14.00390625" style="2" customWidth="1"/>
    <col min="16" max="16" width="13.75390625" style="2" customWidth="1"/>
    <col min="17" max="17" width="16.125" style="3" customWidth="1"/>
    <col min="18" max="18" width="26.625" style="12" customWidth="1"/>
    <col min="19" max="19" width="13.00390625" style="3" customWidth="1"/>
    <col min="20" max="20" width="25.125" style="15" customWidth="1"/>
    <col min="21" max="16384" width="9.125" style="2" customWidth="1"/>
  </cols>
  <sheetData>
    <row r="1" spans="1:20" s="1" customFormat="1" ht="54.75" customHeight="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8.75" customHeight="1">
      <c r="A2" s="28" t="s">
        <v>14</v>
      </c>
      <c r="B2" s="28" t="s">
        <v>22</v>
      </c>
      <c r="C2" s="28" t="s">
        <v>2</v>
      </c>
      <c r="D2" s="28" t="s">
        <v>3</v>
      </c>
      <c r="E2" s="32" t="s">
        <v>1</v>
      </c>
      <c r="F2" s="32" t="s">
        <v>6</v>
      </c>
      <c r="G2" s="28" t="s">
        <v>0</v>
      </c>
      <c r="H2" s="29" t="s">
        <v>18</v>
      </c>
      <c r="I2" s="28" t="s">
        <v>7</v>
      </c>
      <c r="J2" s="28"/>
      <c r="K2" s="26" t="s">
        <v>8</v>
      </c>
      <c r="L2" s="26"/>
      <c r="M2" s="26"/>
      <c r="N2" s="26"/>
      <c r="O2" s="26"/>
      <c r="P2" s="28" t="s">
        <v>5</v>
      </c>
      <c r="Q2" s="26" t="s">
        <v>17</v>
      </c>
      <c r="R2" s="26" t="s">
        <v>20</v>
      </c>
      <c r="S2" s="26" t="s">
        <v>23</v>
      </c>
      <c r="T2" s="27" t="s">
        <v>24</v>
      </c>
    </row>
    <row r="3" spans="1:20" ht="6" customHeight="1">
      <c r="A3" s="28"/>
      <c r="B3" s="28"/>
      <c r="C3" s="28"/>
      <c r="D3" s="28"/>
      <c r="E3" s="32"/>
      <c r="F3" s="32"/>
      <c r="G3" s="28"/>
      <c r="H3" s="29"/>
      <c r="I3" s="28"/>
      <c r="J3" s="28"/>
      <c r="K3" s="26"/>
      <c r="L3" s="26"/>
      <c r="M3" s="26"/>
      <c r="N3" s="26"/>
      <c r="O3" s="26"/>
      <c r="P3" s="28"/>
      <c r="Q3" s="26"/>
      <c r="R3" s="26"/>
      <c r="S3" s="26"/>
      <c r="T3" s="27"/>
    </row>
    <row r="4" spans="1:20" ht="39.75" customHeight="1">
      <c r="A4" s="28"/>
      <c r="B4" s="28"/>
      <c r="C4" s="28"/>
      <c r="D4" s="28"/>
      <c r="E4" s="32"/>
      <c r="F4" s="32"/>
      <c r="G4" s="28"/>
      <c r="H4" s="29"/>
      <c r="I4" s="28"/>
      <c r="J4" s="28"/>
      <c r="K4" s="26"/>
      <c r="L4" s="26"/>
      <c r="M4" s="26"/>
      <c r="N4" s="26"/>
      <c r="O4" s="26"/>
      <c r="P4" s="28"/>
      <c r="Q4" s="26"/>
      <c r="R4" s="26"/>
      <c r="S4" s="26"/>
      <c r="T4" s="27"/>
    </row>
    <row r="5" spans="1:20" ht="59.25" customHeight="1">
      <c r="A5" s="28"/>
      <c r="B5" s="28"/>
      <c r="C5" s="28"/>
      <c r="D5" s="28"/>
      <c r="E5" s="32"/>
      <c r="F5" s="32"/>
      <c r="G5" s="28"/>
      <c r="H5" s="29"/>
      <c r="I5" s="28" t="s">
        <v>4</v>
      </c>
      <c r="J5" s="29" t="s">
        <v>19</v>
      </c>
      <c r="K5" s="31" t="s">
        <v>9</v>
      </c>
      <c r="L5" s="31"/>
      <c r="M5" s="31" t="s">
        <v>12</v>
      </c>
      <c r="N5" s="31" t="s">
        <v>13</v>
      </c>
      <c r="O5" s="31" t="s">
        <v>26</v>
      </c>
      <c r="P5" s="28"/>
      <c r="Q5" s="26"/>
      <c r="R5" s="26"/>
      <c r="S5" s="26"/>
      <c r="T5" s="27"/>
    </row>
    <row r="6" spans="1:20" ht="114.75" customHeight="1">
      <c r="A6" s="28"/>
      <c r="B6" s="28"/>
      <c r="C6" s="28"/>
      <c r="D6" s="28"/>
      <c r="E6" s="32"/>
      <c r="F6" s="32"/>
      <c r="G6" s="28"/>
      <c r="H6" s="29"/>
      <c r="I6" s="28"/>
      <c r="J6" s="29"/>
      <c r="K6" s="7" t="s">
        <v>10</v>
      </c>
      <c r="L6" s="7" t="s">
        <v>11</v>
      </c>
      <c r="M6" s="31"/>
      <c r="N6" s="31"/>
      <c r="O6" s="31"/>
      <c r="P6" s="28"/>
      <c r="Q6" s="26"/>
      <c r="R6" s="26"/>
      <c r="S6" s="26"/>
      <c r="T6" s="27"/>
    </row>
    <row r="7" spans="1:20" ht="35.25" customHeight="1">
      <c r="A7" s="26" t="s">
        <v>63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63" customHeight="1">
      <c r="A8" s="20">
        <v>1</v>
      </c>
      <c r="B8" s="8" t="s">
        <v>28</v>
      </c>
      <c r="C8" s="8" t="s">
        <v>55</v>
      </c>
      <c r="D8" s="8" t="s">
        <v>16</v>
      </c>
      <c r="E8" s="9">
        <v>13.5747</v>
      </c>
      <c r="F8" s="9" t="s">
        <v>15</v>
      </c>
      <c r="G8" s="8" t="s">
        <v>29</v>
      </c>
      <c r="H8" s="11">
        <v>25067.18</v>
      </c>
      <c r="I8" s="21">
        <v>8</v>
      </c>
      <c r="J8" s="22">
        <f>H8*0.08</f>
        <v>2005.37</v>
      </c>
      <c r="K8" s="18"/>
      <c r="L8" s="18"/>
      <c r="M8" s="7"/>
      <c r="N8" s="25"/>
      <c r="O8" s="7"/>
      <c r="P8" s="14">
        <v>42975</v>
      </c>
      <c r="Q8" s="10">
        <v>8615</v>
      </c>
      <c r="R8" s="10" t="s">
        <v>21</v>
      </c>
      <c r="S8" s="24"/>
      <c r="T8" s="19"/>
    </row>
    <row r="9" spans="1:20" ht="63" customHeight="1">
      <c r="A9" s="20">
        <v>1</v>
      </c>
      <c r="B9" s="8" t="s">
        <v>30</v>
      </c>
      <c r="C9" s="8" t="s">
        <v>55</v>
      </c>
      <c r="D9" s="8" t="s">
        <v>16</v>
      </c>
      <c r="E9" s="9">
        <v>15.1507</v>
      </c>
      <c r="F9" s="9" t="s">
        <v>56</v>
      </c>
      <c r="G9" s="8" t="s">
        <v>31</v>
      </c>
      <c r="H9" s="11">
        <v>412350.09</v>
      </c>
      <c r="I9" s="21">
        <v>8</v>
      </c>
      <c r="J9" s="22">
        <f>H9*0.08</f>
        <v>32988.01</v>
      </c>
      <c r="K9" s="18"/>
      <c r="L9" s="18"/>
      <c r="M9" s="7"/>
      <c r="N9" s="25"/>
      <c r="O9" s="7"/>
      <c r="P9" s="14">
        <v>42975</v>
      </c>
      <c r="Q9" s="10">
        <v>8615</v>
      </c>
      <c r="R9" s="10" t="s">
        <v>21</v>
      </c>
      <c r="S9" s="24"/>
      <c r="T9" s="19"/>
    </row>
    <row r="10" spans="1:20" ht="63" customHeight="1">
      <c r="A10" s="20">
        <v>1</v>
      </c>
      <c r="B10" s="8" t="s">
        <v>32</v>
      </c>
      <c r="C10" s="8" t="s">
        <v>55</v>
      </c>
      <c r="D10" s="8" t="s">
        <v>16</v>
      </c>
      <c r="E10" s="9">
        <v>13.8133</v>
      </c>
      <c r="F10" s="9" t="s">
        <v>57</v>
      </c>
      <c r="G10" s="8" t="s">
        <v>33</v>
      </c>
      <c r="H10" s="11">
        <v>590779.65</v>
      </c>
      <c r="I10" s="21">
        <v>8</v>
      </c>
      <c r="J10" s="22">
        <f>H10*0.08</f>
        <v>47262.37</v>
      </c>
      <c r="K10" s="18"/>
      <c r="L10" s="18"/>
      <c r="M10" s="7"/>
      <c r="N10" s="25"/>
      <c r="O10" s="7"/>
      <c r="P10" s="14">
        <v>42975</v>
      </c>
      <c r="Q10" s="10">
        <v>8615</v>
      </c>
      <c r="R10" s="10" t="s">
        <v>21</v>
      </c>
      <c r="S10" s="24"/>
      <c r="T10" s="19"/>
    </row>
    <row r="11" spans="1:20" ht="63.75" customHeight="1">
      <c r="A11" s="20">
        <v>1</v>
      </c>
      <c r="B11" s="8" t="s">
        <v>34</v>
      </c>
      <c r="C11" s="8" t="s">
        <v>55</v>
      </c>
      <c r="D11" s="8" t="s">
        <v>16</v>
      </c>
      <c r="E11" s="9">
        <v>32</v>
      </c>
      <c r="F11" s="9" t="s">
        <v>56</v>
      </c>
      <c r="G11" s="8" t="s">
        <v>35</v>
      </c>
      <c r="H11" s="11">
        <v>870930.24</v>
      </c>
      <c r="I11" s="21">
        <v>8</v>
      </c>
      <c r="J11" s="22">
        <f>H11*0.08</f>
        <v>69674.42</v>
      </c>
      <c r="K11" s="18"/>
      <c r="L11" s="18"/>
      <c r="M11" s="7"/>
      <c r="N11" s="25"/>
      <c r="O11" s="7"/>
      <c r="P11" s="14">
        <v>42975</v>
      </c>
      <c r="Q11" s="10">
        <v>8615</v>
      </c>
      <c r="R11" s="10" t="s">
        <v>21</v>
      </c>
      <c r="S11" s="24"/>
      <c r="T11" s="19"/>
    </row>
    <row r="12" spans="1:20" s="3" customFormat="1" ht="30.75" customHeight="1">
      <c r="A12" s="10">
        <v>4</v>
      </c>
      <c r="B12" s="26" t="s">
        <v>27</v>
      </c>
      <c r="C12" s="26"/>
      <c r="D12" s="10"/>
      <c r="E12" s="13">
        <f>SUM(E8:E11)</f>
        <v>74.5387</v>
      </c>
      <c r="F12" s="13"/>
      <c r="G12" s="10"/>
      <c r="H12" s="7"/>
      <c r="I12" s="10"/>
      <c r="J12" s="7">
        <f>SUM(J8:J11)</f>
        <v>151930.17</v>
      </c>
      <c r="K12" s="7"/>
      <c r="L12" s="7"/>
      <c r="M12" s="7"/>
      <c r="N12" s="7"/>
      <c r="O12" s="7"/>
      <c r="P12" s="10"/>
      <c r="Q12" s="10"/>
      <c r="R12" s="10"/>
      <c r="S12" s="24"/>
      <c r="T12" s="19"/>
    </row>
    <row r="13" spans="1:20" s="3" customFormat="1" ht="29.25" customHeight="1">
      <c r="A13" s="17"/>
      <c r="B13" s="26" t="s">
        <v>25</v>
      </c>
      <c r="C13" s="26"/>
      <c r="D13" s="10"/>
      <c r="E13" s="13"/>
      <c r="F13" s="13"/>
      <c r="G13" s="10"/>
      <c r="H13" s="7"/>
      <c r="I13" s="10"/>
      <c r="J13" s="18"/>
      <c r="K13" s="18"/>
      <c r="L13" s="18"/>
      <c r="M13" s="18"/>
      <c r="N13" s="18"/>
      <c r="O13" s="18"/>
      <c r="P13" s="17"/>
      <c r="Q13" s="17"/>
      <c r="R13" s="10"/>
      <c r="S13" s="24"/>
      <c r="T13" s="19"/>
    </row>
    <row r="14" spans="1:20" s="3" customFormat="1" ht="33" customHeight="1">
      <c r="A14" s="17"/>
      <c r="B14" s="26" t="s">
        <v>59</v>
      </c>
      <c r="C14" s="26"/>
      <c r="D14" s="10"/>
      <c r="E14" s="13"/>
      <c r="F14" s="13"/>
      <c r="G14" s="10"/>
      <c r="H14" s="7"/>
      <c r="I14" s="10"/>
      <c r="J14" s="18"/>
      <c r="K14" s="18"/>
      <c r="L14" s="18"/>
      <c r="M14" s="18"/>
      <c r="N14" s="18"/>
      <c r="O14" s="18"/>
      <c r="P14" s="17"/>
      <c r="Q14" s="17"/>
      <c r="R14" s="10"/>
      <c r="S14" s="24"/>
      <c r="T14" s="19"/>
    </row>
    <row r="15" spans="1:20" s="3" customFormat="1" ht="30.75" customHeight="1">
      <c r="A15" s="26" t="s">
        <v>64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66.75" customHeight="1">
      <c r="A16" s="20">
        <v>1</v>
      </c>
      <c r="B16" s="8" t="s">
        <v>36</v>
      </c>
      <c r="C16" s="20" t="s">
        <v>37</v>
      </c>
      <c r="D16" s="8" t="s">
        <v>65</v>
      </c>
      <c r="E16" s="9">
        <v>3.6598</v>
      </c>
      <c r="F16" s="9" t="s">
        <v>38</v>
      </c>
      <c r="G16" s="8" t="s">
        <v>39</v>
      </c>
      <c r="H16" s="11">
        <v>109980.36</v>
      </c>
      <c r="I16" s="8">
        <v>8</v>
      </c>
      <c r="J16" s="22">
        <v>8798.43</v>
      </c>
      <c r="K16" s="18"/>
      <c r="L16" s="18"/>
      <c r="M16" s="22"/>
      <c r="N16" s="25"/>
      <c r="O16" s="22"/>
      <c r="P16" s="23">
        <v>42978</v>
      </c>
      <c r="Q16" s="17">
        <v>8656</v>
      </c>
      <c r="R16" s="10" t="s">
        <v>66</v>
      </c>
      <c r="S16" s="24"/>
      <c r="T16" s="19"/>
    </row>
    <row r="17" spans="1:20" ht="57.75" customHeight="1">
      <c r="A17" s="20">
        <v>1</v>
      </c>
      <c r="B17" s="8" t="s">
        <v>40</v>
      </c>
      <c r="C17" s="20" t="s">
        <v>41</v>
      </c>
      <c r="D17" s="8" t="s">
        <v>65</v>
      </c>
      <c r="E17" s="9">
        <v>77.1207</v>
      </c>
      <c r="F17" s="9" t="s">
        <v>15</v>
      </c>
      <c r="G17" s="8" t="s">
        <v>42</v>
      </c>
      <c r="H17" s="11">
        <v>449477.51</v>
      </c>
      <c r="I17" s="21">
        <v>8</v>
      </c>
      <c r="J17" s="22">
        <v>35958.2</v>
      </c>
      <c r="K17" s="18"/>
      <c r="L17" s="18"/>
      <c r="M17" s="22"/>
      <c r="N17" s="25"/>
      <c r="O17" s="22"/>
      <c r="P17" s="23">
        <v>42978</v>
      </c>
      <c r="Q17" s="17">
        <v>8656</v>
      </c>
      <c r="R17" s="10" t="s">
        <v>66</v>
      </c>
      <c r="S17" s="24"/>
      <c r="T17" s="19"/>
    </row>
    <row r="18" spans="1:20" ht="57" customHeight="1">
      <c r="A18" s="20">
        <v>1</v>
      </c>
      <c r="B18" s="8" t="s">
        <v>43</v>
      </c>
      <c r="C18" s="20" t="s">
        <v>44</v>
      </c>
      <c r="D18" s="8" t="s">
        <v>65</v>
      </c>
      <c r="E18" s="9">
        <v>4.5413</v>
      </c>
      <c r="F18" s="9" t="s">
        <v>15</v>
      </c>
      <c r="G18" s="8" t="s">
        <v>45</v>
      </c>
      <c r="H18" s="11">
        <v>30956.18</v>
      </c>
      <c r="I18" s="21">
        <v>8</v>
      </c>
      <c r="J18" s="22">
        <v>2476.49</v>
      </c>
      <c r="K18" s="18"/>
      <c r="L18" s="18"/>
      <c r="M18" s="22"/>
      <c r="N18" s="25"/>
      <c r="O18" s="22"/>
      <c r="P18" s="23">
        <v>42978</v>
      </c>
      <c r="Q18" s="17">
        <v>8656</v>
      </c>
      <c r="R18" s="10" t="s">
        <v>66</v>
      </c>
      <c r="S18" s="24"/>
      <c r="T18" s="19"/>
    </row>
    <row r="19" spans="1:20" ht="60" customHeight="1">
      <c r="A19" s="20">
        <v>1</v>
      </c>
      <c r="B19" s="8" t="s">
        <v>46</v>
      </c>
      <c r="C19" s="20" t="s">
        <v>44</v>
      </c>
      <c r="D19" s="8" t="s">
        <v>65</v>
      </c>
      <c r="E19" s="9">
        <v>113.105</v>
      </c>
      <c r="F19" s="9" t="s">
        <v>15</v>
      </c>
      <c r="G19" s="8" t="s">
        <v>47</v>
      </c>
      <c r="H19" s="11">
        <v>778719.57</v>
      </c>
      <c r="I19" s="21">
        <v>8</v>
      </c>
      <c r="J19" s="11">
        <v>62297.57</v>
      </c>
      <c r="K19" s="18"/>
      <c r="L19" s="18"/>
      <c r="M19" s="22"/>
      <c r="N19" s="25"/>
      <c r="O19" s="22"/>
      <c r="P19" s="23">
        <v>42978</v>
      </c>
      <c r="Q19" s="17">
        <v>8656</v>
      </c>
      <c r="R19" s="10" t="s">
        <v>66</v>
      </c>
      <c r="S19" s="24"/>
      <c r="T19" s="19"/>
    </row>
    <row r="20" spans="1:20" ht="64.5" customHeight="1">
      <c r="A20" s="20">
        <v>1</v>
      </c>
      <c r="B20" s="8" t="s">
        <v>48</v>
      </c>
      <c r="C20" s="20" t="s">
        <v>44</v>
      </c>
      <c r="D20" s="8" t="s">
        <v>65</v>
      </c>
      <c r="E20" s="9">
        <v>10.0559</v>
      </c>
      <c r="F20" s="9" t="s">
        <v>15</v>
      </c>
      <c r="G20" s="8" t="s">
        <v>49</v>
      </c>
      <c r="H20" s="11">
        <v>68546.95</v>
      </c>
      <c r="I20" s="21">
        <v>8</v>
      </c>
      <c r="J20" s="11">
        <v>5483.76</v>
      </c>
      <c r="K20" s="18"/>
      <c r="L20" s="18"/>
      <c r="M20" s="22"/>
      <c r="N20" s="25"/>
      <c r="O20" s="22"/>
      <c r="P20" s="23">
        <v>42978</v>
      </c>
      <c r="Q20" s="17">
        <v>8656</v>
      </c>
      <c r="R20" s="10" t="s">
        <v>66</v>
      </c>
      <c r="S20" s="24"/>
      <c r="T20" s="19"/>
    </row>
    <row r="21" spans="1:20" ht="61.5" customHeight="1">
      <c r="A21" s="20">
        <v>1</v>
      </c>
      <c r="B21" s="8" t="s">
        <v>50</v>
      </c>
      <c r="C21" s="20" t="s">
        <v>44</v>
      </c>
      <c r="D21" s="8" t="s">
        <v>65</v>
      </c>
      <c r="E21" s="9">
        <v>81.5333</v>
      </c>
      <c r="F21" s="9" t="s">
        <v>15</v>
      </c>
      <c r="G21" s="8" t="s">
        <v>51</v>
      </c>
      <c r="H21" s="11">
        <v>433665.8</v>
      </c>
      <c r="I21" s="21">
        <v>8</v>
      </c>
      <c r="J21" s="22">
        <v>34693.26</v>
      </c>
      <c r="K21" s="18"/>
      <c r="L21" s="18"/>
      <c r="M21" s="22"/>
      <c r="N21" s="25"/>
      <c r="O21" s="22"/>
      <c r="P21" s="23">
        <v>42978</v>
      </c>
      <c r="Q21" s="17">
        <v>8656</v>
      </c>
      <c r="R21" s="10" t="s">
        <v>66</v>
      </c>
      <c r="S21" s="24"/>
      <c r="T21" s="19"/>
    </row>
    <row r="22" spans="1:20" ht="60" customHeight="1">
      <c r="A22" s="20">
        <v>1</v>
      </c>
      <c r="B22" s="8" t="s">
        <v>52</v>
      </c>
      <c r="C22" s="20" t="s">
        <v>53</v>
      </c>
      <c r="D22" s="8" t="s">
        <v>65</v>
      </c>
      <c r="E22" s="9">
        <v>15.0229</v>
      </c>
      <c r="F22" s="9" t="s">
        <v>38</v>
      </c>
      <c r="G22" s="8" t="s">
        <v>54</v>
      </c>
      <c r="H22" s="11">
        <v>398957.45</v>
      </c>
      <c r="I22" s="21">
        <v>8</v>
      </c>
      <c r="J22" s="22">
        <v>31916.6</v>
      </c>
      <c r="K22" s="18"/>
      <c r="L22" s="18"/>
      <c r="M22" s="22"/>
      <c r="N22" s="25"/>
      <c r="O22" s="22"/>
      <c r="P22" s="23">
        <v>42978</v>
      </c>
      <c r="Q22" s="17">
        <v>8656</v>
      </c>
      <c r="R22" s="10" t="s">
        <v>66</v>
      </c>
      <c r="S22" s="24"/>
      <c r="T22" s="19"/>
    </row>
    <row r="23" spans="1:20" s="3" customFormat="1" ht="29.25" customHeight="1">
      <c r="A23" s="17">
        <v>7</v>
      </c>
      <c r="B23" s="26" t="s">
        <v>27</v>
      </c>
      <c r="C23" s="26"/>
      <c r="D23" s="10"/>
      <c r="E23" s="13">
        <f>SUM(E16:E22)</f>
        <v>305.0389</v>
      </c>
      <c r="F23" s="13"/>
      <c r="G23" s="10"/>
      <c r="H23" s="7"/>
      <c r="I23" s="10"/>
      <c r="J23" s="18">
        <f>SUM(J16:J22)</f>
        <v>181624.31</v>
      </c>
      <c r="K23" s="18"/>
      <c r="L23" s="18"/>
      <c r="M23" s="18"/>
      <c r="N23" s="18"/>
      <c r="O23" s="18"/>
      <c r="P23" s="17"/>
      <c r="Q23" s="17"/>
      <c r="R23" s="10"/>
      <c r="S23" s="24"/>
      <c r="T23" s="19"/>
    </row>
    <row r="24" spans="1:20" s="3" customFormat="1" ht="29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s="3" customFormat="1" ht="47.25" customHeight="1">
      <c r="A25" s="47">
        <f>A12+A23</f>
        <v>11</v>
      </c>
      <c r="B25" s="48" t="s">
        <v>60</v>
      </c>
      <c r="C25" s="48"/>
      <c r="D25" s="49"/>
      <c r="E25" s="50">
        <f>E12+E23</f>
        <v>379.5776</v>
      </c>
      <c r="F25" s="50"/>
      <c r="G25" s="49"/>
      <c r="H25" s="51"/>
      <c r="I25" s="49"/>
      <c r="J25" s="52">
        <f>J12+J23</f>
        <v>333554.48</v>
      </c>
      <c r="K25" s="18"/>
      <c r="L25" s="18"/>
      <c r="M25" s="18"/>
      <c r="N25" s="18"/>
      <c r="O25" s="18"/>
      <c r="P25" s="17"/>
      <c r="Q25" s="17"/>
      <c r="R25" s="10"/>
      <c r="S25" s="24"/>
      <c r="T25" s="19"/>
    </row>
    <row r="26" spans="1:20" s="3" customFormat="1" ht="33.75" customHeight="1">
      <c r="A26" s="17"/>
      <c r="B26" s="26" t="s">
        <v>61</v>
      </c>
      <c r="C26" s="26"/>
      <c r="D26" s="10"/>
      <c r="E26" s="13"/>
      <c r="F26" s="13"/>
      <c r="G26" s="10"/>
      <c r="H26" s="7"/>
      <c r="I26" s="10"/>
      <c r="J26" s="18"/>
      <c r="K26" s="18"/>
      <c r="L26" s="18"/>
      <c r="M26" s="18"/>
      <c r="N26" s="18"/>
      <c r="O26" s="18"/>
      <c r="P26" s="17"/>
      <c r="Q26" s="17"/>
      <c r="R26" s="10"/>
      <c r="S26" s="24"/>
      <c r="T26" s="19"/>
    </row>
    <row r="27" spans="1:20" s="3" customFormat="1" ht="42" customHeight="1">
      <c r="A27" s="17"/>
      <c r="B27" s="26" t="s">
        <v>62</v>
      </c>
      <c r="C27" s="26"/>
      <c r="D27" s="10"/>
      <c r="E27" s="13"/>
      <c r="F27" s="13"/>
      <c r="G27" s="10"/>
      <c r="H27" s="7"/>
      <c r="I27" s="10"/>
      <c r="J27" s="18"/>
      <c r="K27" s="18"/>
      <c r="L27" s="18"/>
      <c r="M27" s="18"/>
      <c r="N27" s="18"/>
      <c r="O27" s="18"/>
      <c r="P27" s="17"/>
      <c r="Q27" s="17"/>
      <c r="R27" s="10"/>
      <c r="S27" s="24"/>
      <c r="T27" s="19"/>
    </row>
    <row r="28" spans="1:20" s="3" customFormat="1" ht="32.25" customHeight="1">
      <c r="A28" s="34"/>
      <c r="B28" s="35"/>
      <c r="C28" s="35"/>
      <c r="D28" s="35"/>
      <c r="E28" s="36"/>
      <c r="F28" s="36"/>
      <c r="G28" s="35"/>
      <c r="H28" s="37"/>
      <c r="I28" s="35"/>
      <c r="J28" s="38"/>
      <c r="K28" s="38"/>
      <c r="L28" s="38"/>
      <c r="M28" s="38"/>
      <c r="N28" s="38"/>
      <c r="O28" s="38"/>
      <c r="P28" s="34"/>
      <c r="Q28" s="34"/>
      <c r="R28" s="35"/>
      <c r="S28" s="39"/>
      <c r="T28" s="40"/>
    </row>
    <row r="29" spans="1:20" ht="18.75">
      <c r="A29" s="1"/>
      <c r="B29" s="1"/>
      <c r="C29" s="41"/>
      <c r="D29" s="41"/>
      <c r="E29" s="42"/>
      <c r="F29" s="42"/>
      <c r="G29" s="1"/>
      <c r="H29" s="43"/>
      <c r="I29" s="1"/>
      <c r="J29" s="43"/>
      <c r="K29" s="44"/>
      <c r="L29" s="44"/>
      <c r="M29" s="1"/>
      <c r="N29" s="1"/>
      <c r="O29" s="1"/>
      <c r="P29" s="1"/>
      <c r="Q29" s="45"/>
      <c r="R29" s="40"/>
      <c r="S29" s="45"/>
      <c r="T29" s="46"/>
    </row>
  </sheetData>
  <sheetProtection/>
  <mergeCells count="32">
    <mergeCell ref="B26:C26"/>
    <mergeCell ref="B23:C23"/>
    <mergeCell ref="B12:C12"/>
    <mergeCell ref="A24:T24"/>
    <mergeCell ref="B14:C14"/>
    <mergeCell ref="B25:C25"/>
    <mergeCell ref="B27:C27"/>
    <mergeCell ref="A15:T15"/>
    <mergeCell ref="B13:C13"/>
    <mergeCell ref="K5:L5"/>
    <mergeCell ref="N5:N6"/>
    <mergeCell ref="B2:B6"/>
    <mergeCell ref="M5:M6"/>
    <mergeCell ref="F2:F6"/>
    <mergeCell ref="A1:T1"/>
    <mergeCell ref="A7:T7"/>
    <mergeCell ref="A2:A6"/>
    <mergeCell ref="P2:P6"/>
    <mergeCell ref="H2:H6"/>
    <mergeCell ref="C2:C6"/>
    <mergeCell ref="O5:O6"/>
    <mergeCell ref="D2:D6"/>
    <mergeCell ref="G2:G6"/>
    <mergeCell ref="E2:E6"/>
    <mergeCell ref="K2:O4"/>
    <mergeCell ref="S2:S6"/>
    <mergeCell ref="T2:T6"/>
    <mergeCell ref="R2:R6"/>
    <mergeCell ref="I5:I6"/>
    <mergeCell ref="Q2:Q6"/>
    <mergeCell ref="J5:J6"/>
    <mergeCell ref="I2:J4"/>
  </mergeCells>
  <printOptions horizontalCentered="1"/>
  <pageMargins left="0.1968503937007874" right="0.1968503937007874" top="0.3937007874015748" bottom="0.1968503937007874" header="0" footer="0"/>
  <pageSetup fitToHeight="2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2017-08-04T08:15:14Z</cp:lastPrinted>
  <dcterms:created xsi:type="dcterms:W3CDTF">1999-01-17T05:18:40Z</dcterms:created>
  <dcterms:modified xsi:type="dcterms:W3CDTF">2017-08-04T08:15:29Z</dcterms:modified>
  <cp:category/>
  <cp:version/>
  <cp:contentType/>
  <cp:contentStatus/>
</cp:coreProperties>
</file>